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030" windowWidth="9660" windowHeight="604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'Лист1'!$A$1:$Q$23</definedName>
    <definedName name="Z_2CD71AD8_661D_4323_8276_262534C724C9_.wvu.PrintArea" localSheetId="0" hidden="1">'Лист1'!$A$1:$Q$23</definedName>
    <definedName name="Z_3D07DEB3_5090_41C2_974F_FAD5B318D4F2_.wvu.PrintArea" localSheetId="0" hidden="1">'Лист1'!$A$1:$Q$23</definedName>
    <definedName name="Z_3DA4E7E2_126F_400A_93BE_28DC143AC953_.wvu.PrintArea" localSheetId="0" hidden="1">'Лист1'!$A$1:$Q$23</definedName>
    <definedName name="Z_4106B452_8A05_44FC_BFF1_DC7B6E8710CC_.wvu.PrintArea" localSheetId="0" hidden="1">'Лист1'!$A$1:$Q$23</definedName>
    <definedName name="Z_4510BB0E_5217_458B_AD18_DCBCFF2CC1FD_.wvu.PrintArea" localSheetId="0" hidden="1">'Лист1'!$A$1:$Q$23</definedName>
    <definedName name="Z_8D312581_E04E_4D4F_896D_EAC550F55933_.wvu.PrintArea" localSheetId="0" hidden="1">'Лист1'!$A$1:$Q$23</definedName>
    <definedName name="Z_A902CC87_1143_40AF_A7F2_043C4E90F2D1_.wvu.PrintArea" localSheetId="0" hidden="1">'Лист1'!$A$1:$Q$23</definedName>
    <definedName name="Z_DC305499_6256_450E_883A_2B4B843467CC_.wvu.PrintArea" localSheetId="0" hidden="1">'Лист1'!$A$1:$Q$23</definedName>
    <definedName name="Z_F5FEEC13_BCA5_4527_A6C0_126D389D9A88_.wvu.PrintArea" localSheetId="0" hidden="1">'Лист1'!$A$1:$Q$23</definedName>
    <definedName name="_xlnm.Print_Titles" localSheetId="0">'Лист1'!$A:$A,'Лист1'!$1:$2</definedName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<sst xmlns="http://schemas.openxmlformats.org/spreadsheetml/2006/main" count="59" uniqueCount="50">
  <si>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</si>
  <si>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</si>
  <si>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</si>
  <si>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</si>
  <si>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</si>
  <si>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</si>
  <si>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</si>
  <si>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</si>
  <si>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</si>
  <si>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</si>
  <si>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</si>
  <si>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</si>
  <si>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</si>
  <si>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</si>
  <si>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</si>
  <si>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</si>
  <si>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</si>
  <si>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</si>
  <si>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</si>
  <si>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</si>
  <si>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</si>
  <si>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</si>
  <si>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</si>
  <si>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</si>
  <si>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</si>
  <si>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МОНИТОРИНГ</t>
  </si>
  <si>
    <t>&lt;= 1,00</t>
  </si>
  <si>
    <t>&lt;=0,15</t>
  </si>
  <si>
    <t>&lt;=0,15
(&lt;=0,10)</t>
  </si>
  <si>
    <t>&gt;= 0,95</t>
  </si>
  <si>
    <t>&lt;= 0,02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</si>
  <si>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</si>
  <si>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</si>
  <si>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</si>
  <si>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</si>
  <si>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</si>
  <si>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</si>
  <si>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</si>
  <si>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</si>
  <si>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</si>
  <si>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</si>
  <si>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</si>
  <si>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&lt;=0,05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</si>
  <si>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</si>
  <si>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(БК2.2)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</si>
  <si>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
 (БК4)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</si>
  <si>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
(БК4.1)</t>
  </si>
  <si>
    <t>Темп роста налоговых и неналоговых доходов республиканского и местных бюджетов Республики Марий Эл к соответствующему периоду финансового года, предшествующего текущему (без учета поступления доходов в местные бюджеты по дополнительному нормативу отчислений от налога на доходы физических лиц) (КУ 2)</t>
  </si>
  <si>
    <t>&lt;=0,5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</si>
  <si>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18 декабря 2018 года № 166 о/д)  по состоянию на 01.07.2019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</si>
</sst>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00"/>
    <numFmt numFmtId="172" formatCode="#,##0.0"/>
    <numFmt numFmtId="173" formatCode="#,##0.0000000"/>
    <numFmt numFmtId="174" formatCode="#,##0.00000"/>
    <numFmt numFmtId="175" formatCode="#,##0.0000"/>
    <numFmt numFmtId="176" formatCode="#,##0.000000"/>
    <numFmt numFmtId="177" formatCode="0.0000"/>
    <numFmt numFmtId="178" formatCode="0.0000000"/>
    <numFmt numFmtId="179" formatCode="0.000000"/>
    <numFmt numFmtId="180" formatCode="###\ ###\ ###\ ###\ ##0.00"/>
    <numFmt numFmtId="181" formatCode="_(&quot;р.&quot;* #,##0.00_);_(&quot;р.&quot;* \(#,##0.00\);_(&quot;р.&quot;* &quot;-&quot;??_);_(@_)"/>
    <numFmt numFmtId="182" formatCode="_(&quot;р.&quot;* #,##0_);_(&quot;р.&quot;* \(#,##0\);_(&quot;р.&quot;* &quot;-&quot;_);_(@_)"/>
    <numFmt numFmtId="183" formatCode="_(* #,##0.00_);_(* \(#,##0.00\);_(* &quot;-&quot;??_);_(@_)"/>
    <numFmt numFmtId="184" formatCode="_(* #,##0_);_(* \(#,##0\);_(* &quot;-&quot;_);_(@_)"/>
  </numFmts>
  <fonts count="9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b/>
      <sz val="12"/>
      <color rgb="FFFF0000"/>
      <name val="Arial Cyr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6" fillId="38" borderId="0" applyNumberFormat="0" applyBorder="0" applyAlignment="0" applyProtection="0"/>
    <xf numFmtId="0" fontId="57" fillId="39" borderId="1" applyNumberFormat="0" applyAlignment="0" applyProtection="0"/>
    <xf numFmtId="0" fontId="58" fillId="40" borderId="2" applyNumberFormat="0" applyAlignment="0" applyProtection="0"/>
    <xf numFmtId="0" fontId="59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42" borderId="1" applyNumberFormat="0" applyAlignment="0" applyProtection="0"/>
    <xf numFmtId="0" fontId="65" fillId="0" borderId="6" applyNumberFormat="0" applyFill="0" applyAlignment="0" applyProtection="0"/>
    <xf numFmtId="0" fontId="66" fillId="43" borderId="0" applyNumberFormat="0" applyBorder="0" applyAlignment="0" applyProtection="0"/>
    <xf numFmtId="0" fontId="52" fillId="44" borderId="7" applyNumberFormat="0" applyFont="0" applyAlignment="0" applyProtection="0"/>
    <xf numFmtId="0" fontId="67" fillId="39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1" fillId="42" borderId="1" applyNumberFormat="0" applyAlignment="0" applyProtection="0"/>
    <xf numFmtId="0" fontId="72" fillId="39" borderId="8" applyNumberFormat="0" applyAlignment="0" applyProtection="0"/>
    <xf numFmtId="0" fontId="73" fillId="3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40" borderId="2" applyNumberFormat="0" applyAlignment="0" applyProtection="0"/>
    <xf numFmtId="0" fontId="6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82" fillId="0" borderId="6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4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164" fontId="9" fillId="0" borderId="0" xfId="0" applyNumberFormat="1" applyFont="1" applyAlignment="1">
      <alignment vertical="top"/>
    </xf>
    <xf numFmtId="1" fontId="85" fillId="0" borderId="0" xfId="0" applyNumberFormat="1" applyFont="1" applyFill="1" applyAlignment="1">
      <alignment horizontal="center" vertical="top"/>
    </xf>
    <xf numFmtId="0" fontId="85" fillId="0" borderId="0" xfId="0" applyFont="1" applyAlignment="1">
      <alignment vertical="top"/>
    </xf>
    <xf numFmtId="0" fontId="0" fillId="45" borderId="0" xfId="0" applyFill="1" applyAlignment="1">
      <alignment horizontal="center" vertical="top"/>
    </xf>
    <xf numFmtId="164" fontId="9" fillId="45" borderId="0" xfId="0" applyNumberFormat="1" applyFont="1" applyFill="1" applyAlignment="1">
      <alignment horizontal="center" vertical="top"/>
    </xf>
    <xf numFmtId="0" fontId="0" fillId="45" borderId="0" xfId="0" applyFill="1" applyAlignment="1">
      <alignment vertical="top"/>
    </xf>
    <xf numFmtId="4" fontId="11" fillId="45" borderId="0" xfId="0" applyNumberFormat="1" applyFont="1" applyFill="1" applyBorder="1" applyAlignment="1">
      <alignment horizontal="center" vertical="top"/>
    </xf>
    <xf numFmtId="0" fontId="8" fillId="45" borderId="0" xfId="0" applyFont="1" applyFill="1" applyAlignment="1">
      <alignment vertical="top" wrapText="1"/>
    </xf>
    <xf numFmtId="0" fontId="8" fillId="45" borderId="0" xfId="0" applyFont="1" applyFill="1" applyAlignment="1">
      <alignment horizontal="center" vertical="top" wrapText="1"/>
    </xf>
    <xf numFmtId="0" fontId="4" fillId="45" borderId="0" xfId="0" applyFont="1" applyFill="1" applyAlignment="1">
      <alignment vertical="top"/>
    </xf>
    <xf numFmtId="0" fontId="13" fillId="45" borderId="0" xfId="0" applyFont="1" applyFill="1" applyAlignment="1">
      <alignment vertical="top"/>
    </xf>
    <xf numFmtId="0" fontId="4" fillId="45" borderId="0" xfId="0" applyFont="1" applyFill="1" applyBorder="1" applyAlignment="1">
      <alignment vertical="top"/>
    </xf>
    <xf numFmtId="0" fontId="0" fillId="45" borderId="0" xfId="0" applyFill="1" applyBorder="1" applyAlignment="1">
      <alignment vertical="top"/>
    </xf>
    <xf numFmtId="1" fontId="0" fillId="45" borderId="0" xfId="0" applyNumberFormat="1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1" fontId="8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1" fontId="86" fillId="0" borderId="10" xfId="0" applyNumberFormat="1" applyFont="1" applyFill="1" applyBorder="1" applyAlignment="1">
      <alignment horizontal="center" vertical="top" wrapText="1"/>
    </xf>
    <xf numFmtId="4" fontId="87" fillId="0" borderId="0" xfId="94" applyNumberFormat="1" applyFont="1" applyBorder="1">
      <alignment/>
      <protection/>
    </xf>
    <xf numFmtId="1" fontId="85" fillId="0" borderId="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center" wrapText="1"/>
    </xf>
    <xf numFmtId="1" fontId="8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2" fontId="88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top"/>
    </xf>
    <xf numFmtId="4" fontId="9" fillId="45" borderId="10" xfId="0" applyNumberFormat="1" applyFont="1" applyFill="1" applyBorder="1" applyAlignment="1">
      <alignment horizontal="center" vertical="center"/>
    </xf>
    <xf numFmtId="1" fontId="88" fillId="45" borderId="10" xfId="0" applyNumberFormat="1" applyFont="1" applyFill="1" applyBorder="1" applyAlignment="1">
      <alignment horizontal="center" vertical="center" wrapText="1"/>
    </xf>
    <xf numFmtId="2" fontId="11" fillId="45" borderId="10" xfId="0" applyNumberFormat="1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2" fontId="9" fillId="45" borderId="10" xfId="0" applyNumberFormat="1" applyFont="1" applyFill="1" applyBorder="1" applyAlignment="1">
      <alignment horizontal="center" vertical="center" wrapText="1"/>
    </xf>
    <xf numFmtId="164" fontId="86" fillId="45" borderId="10" xfId="0" applyNumberFormat="1" applyFont="1" applyFill="1" applyBorder="1" applyAlignment="1">
      <alignment horizontal="center" vertical="center" wrapText="1"/>
    </xf>
    <xf numFmtId="2" fontId="86" fillId="45" borderId="10" xfId="0" applyNumberFormat="1" applyFont="1" applyFill="1" applyBorder="1" applyAlignment="1">
      <alignment horizontal="center" vertical="center" wrapText="1"/>
    </xf>
    <xf numFmtId="1" fontId="86" fillId="45" borderId="10" xfId="0" applyNumberFormat="1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/>
    </xf>
    <xf numFmtId="2" fontId="9" fillId="45" borderId="10" xfId="0" applyNumberFormat="1" applyFont="1" applyFill="1" applyBorder="1" applyAlignment="1">
      <alignment horizontal="center" vertical="center"/>
    </xf>
    <xf numFmtId="2" fontId="88" fillId="45" borderId="10" xfId="0" applyNumberFormat="1" applyFont="1" applyFill="1" applyBorder="1" applyAlignment="1">
      <alignment horizontal="center" vertical="center" wrapText="1"/>
    </xf>
    <xf numFmtId="2" fontId="89" fillId="45" borderId="10" xfId="0" applyNumberFormat="1" applyFont="1" applyFill="1" applyBorder="1" applyAlignment="1">
      <alignment horizontal="center" vertical="center" wrapText="1"/>
    </xf>
    <xf numFmtId="164" fontId="11" fillId="45" borderId="10" xfId="0" applyNumberFormat="1" applyFont="1" applyFill="1" applyBorder="1" applyAlignment="1">
      <alignment horizontal="center" vertical="center" wrapText="1"/>
    </xf>
    <xf numFmtId="2" fontId="3" fillId="45" borderId="10" xfId="0" applyNumberFormat="1" applyFont="1" applyFill="1" applyBorder="1" applyAlignment="1">
      <alignment horizontal="center" vertical="top"/>
    </xf>
    <xf numFmtId="0" fontId="3" fillId="45" borderId="10" xfId="0" applyFont="1" applyFill="1" applyBorder="1" applyAlignment="1">
      <alignment horizontal="center" vertical="top" wrapText="1"/>
    </xf>
    <xf numFmtId="0" fontId="5" fillId="45" borderId="10" xfId="0" applyFont="1" applyFill="1" applyBorder="1" applyAlignment="1">
      <alignment horizontal="center" vertical="top" wrapText="1"/>
    </xf>
    <xf numFmtId="4" fontId="9" fillId="45" borderId="10" xfId="0" applyNumberFormat="1" applyFont="1" applyFill="1" applyBorder="1" applyAlignment="1">
      <alignment horizontal="center" vertical="center" wrapText="1"/>
    </xf>
    <xf numFmtId="4" fontId="86" fillId="45" borderId="10" xfId="0" applyNumberFormat="1" applyFont="1" applyFill="1" applyBorder="1" applyAlignment="1">
      <alignment horizontal="center" vertical="center" wrapText="1"/>
    </xf>
    <xf numFmtId="4" fontId="12" fillId="45" borderId="10" xfId="0" applyNumberFormat="1" applyFont="1" applyFill="1" applyBorder="1" applyAlignment="1">
      <alignment horizontal="center" vertical="center"/>
    </xf>
    <xf numFmtId="170" fontId="9" fillId="45" borderId="10" xfId="0" applyNumberFormat="1" applyFont="1" applyFill="1" applyBorder="1" applyAlignment="1">
      <alignment horizontal="center" vertical="center" wrapText="1"/>
    </xf>
    <xf numFmtId="4" fontId="12" fillId="45" borderId="10" xfId="0" applyNumberFormat="1" applyFont="1" applyFill="1" applyBorder="1" applyAlignment="1">
      <alignment horizontal="center" vertical="center" wrapText="1"/>
    </xf>
    <xf numFmtId="4" fontId="15" fillId="45" borderId="10" xfId="0" applyNumberFormat="1" applyFont="1" applyFill="1" applyBorder="1" applyAlignment="1">
      <alignment horizontal="center" vertical="center" wrapText="1"/>
    </xf>
    <xf numFmtId="170" fontId="86" fillId="45" borderId="10" xfId="0" applyNumberFormat="1" applyFont="1" applyFill="1" applyBorder="1" applyAlignment="1">
      <alignment horizontal="center" vertical="center" wrapText="1"/>
    </xf>
    <xf numFmtId="0" fontId="86" fillId="45" borderId="10" xfId="0" applyFont="1" applyFill="1" applyBorder="1" applyAlignment="1">
      <alignment horizontal="center" vertical="center"/>
    </xf>
    <xf numFmtId="164" fontId="89" fillId="45" borderId="10" xfId="0" applyNumberFormat="1" applyFont="1" applyFill="1" applyBorder="1" applyAlignment="1">
      <alignment horizontal="center" vertical="center" wrapText="1"/>
    </xf>
    <xf numFmtId="164" fontId="88" fillId="45" borderId="10" xfId="0" applyNumberFormat="1" applyFont="1" applyFill="1" applyBorder="1" applyAlignment="1">
      <alignment horizontal="center" vertical="center" wrapText="1"/>
    </xf>
    <xf numFmtId="1" fontId="7" fillId="45" borderId="10" xfId="0" applyNumberFormat="1" applyFont="1" applyFill="1" applyBorder="1" applyAlignment="1">
      <alignment horizontal="center" vertical="top" wrapText="1"/>
    </xf>
    <xf numFmtId="0" fontId="7" fillId="45" borderId="10" xfId="0" applyNumberFormat="1" applyFont="1" applyFill="1" applyBorder="1" applyAlignment="1">
      <alignment horizontal="center" vertical="top" wrapText="1"/>
    </xf>
    <xf numFmtId="1" fontId="85" fillId="45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45" borderId="0" xfId="0" applyFont="1" applyFill="1" applyAlignment="1">
      <alignment horizontal="center" vertical="top" wrapText="1"/>
    </xf>
    <xf numFmtId="0" fontId="0" fillId="45" borderId="0" xfId="0" applyFill="1" applyAlignment="1">
      <alignment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Лист1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6"/>
  <sheetViews>
    <sheetView tabSelected="1" zoomScale="60" zoomScaleNormal="60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K34" sqref="K34"/>
    </sheetView>
  </sheetViews>
  <sheetFormatPr defaultColWidth="9.00390625" defaultRowHeight="12.75"/>
  <cols>
    <col min="1" max="1" width="50.125" style="15" customWidth="1"/>
    <col min="2" max="2" width="14.25390625" style="15" customWidth="1"/>
    <col min="3" max="3" width="12.00390625" style="15" customWidth="1"/>
    <col min="4" max="4" width="28.75390625" style="15" customWidth="1"/>
    <col min="5" max="5" width="25.125" style="15" customWidth="1"/>
    <col min="6" max="6" width="21.75390625" style="15" customWidth="1"/>
    <col min="7" max="7" width="28.75390625" style="15" customWidth="1"/>
    <col min="8" max="8" width="23.75390625" style="15" customWidth="1"/>
    <col min="9" max="9" width="26.00390625" style="15" customWidth="1"/>
    <col min="10" max="10" width="36.75390625" style="15" customWidth="1"/>
    <col min="11" max="11" width="19.125" style="15" customWidth="1"/>
    <col min="12" max="12" width="25.375" style="15" customWidth="1"/>
    <col min="13" max="13" width="30.125" style="3" customWidth="1"/>
    <col min="14" max="14" width="21.00390625" style="15" customWidth="1"/>
    <col min="15" max="15" width="20.375" style="15" customWidth="1"/>
    <col min="16" max="16" width="23.125" style="15" customWidth="1"/>
    <col min="17" max="17" width="20.25390625" style="15" customWidth="1"/>
    <col min="18" max="49" width="63.00390625" style="5" customWidth="1"/>
    <col min="50" max="16384" width="9.125" style="5" customWidth="1"/>
  </cols>
  <sheetData>
    <row r="1" spans="1:13" s="15" customFormat="1" ht="19.5" customHeight="1">
      <c r="A1" s="17"/>
      <c r="B1" s="79" t="s">
        <v>25</v>
      </c>
      <c r="C1" s="80"/>
      <c r="D1" s="80"/>
      <c r="E1" s="80"/>
      <c r="F1" s="80"/>
      <c r="G1" s="80"/>
      <c r="H1" s="80"/>
      <c r="I1" s="18"/>
      <c r="M1" s="3"/>
    </row>
    <row r="2" spans="1:9" s="3" customFormat="1" ht="53.25" customHeight="1">
      <c r="A2" s="29"/>
      <c r="B2" s="77" t="s">
        <v>49</v>
      </c>
      <c r="C2" s="78"/>
      <c r="D2" s="78"/>
      <c r="E2" s="78"/>
      <c r="F2" s="78"/>
      <c r="G2" s="78"/>
      <c r="H2" s="78"/>
      <c r="I2" s="30"/>
    </row>
    <row r="3" s="3" customFormat="1" ht="3" customHeight="1"/>
    <row r="4" spans="1:157" s="2" customFormat="1" ht="237.75" customHeight="1">
      <c r="A4" s="24" t="s">
        <v>20</v>
      </c>
      <c r="B4" s="24" t="s">
        <v>34</v>
      </c>
      <c r="C4" s="24" t="s">
        <v>0</v>
      </c>
      <c r="D4" s="51" t="s">
        <v>33</v>
      </c>
      <c r="E4" s="51" t="s">
        <v>43</v>
      </c>
      <c r="F4" s="51" t="s">
        <v>44</v>
      </c>
      <c r="G4" s="46" t="s">
        <v>22</v>
      </c>
      <c r="H4" s="46" t="s">
        <v>45</v>
      </c>
      <c r="I4" s="46" t="s">
        <v>46</v>
      </c>
      <c r="J4" s="46" t="s">
        <v>21</v>
      </c>
      <c r="K4" s="24" t="s">
        <v>23</v>
      </c>
      <c r="L4" s="24" t="s">
        <v>47</v>
      </c>
      <c r="M4" s="24" t="s">
        <v>40</v>
      </c>
      <c r="N4" s="46" t="s">
        <v>41</v>
      </c>
      <c r="O4" s="46" t="s">
        <v>37</v>
      </c>
      <c r="P4" s="46" t="s">
        <v>39</v>
      </c>
      <c r="Q4" s="46" t="s">
        <v>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s="7" customFormat="1" ht="25.5" customHeight="1">
      <c r="A5" s="25" t="s">
        <v>18</v>
      </c>
      <c r="B5" s="32"/>
      <c r="C5" s="25"/>
      <c r="D5" s="47" t="s">
        <v>26</v>
      </c>
      <c r="E5" s="47" t="s">
        <v>32</v>
      </c>
      <c r="F5" s="47" t="s">
        <v>48</v>
      </c>
      <c r="G5" s="47" t="s">
        <v>27</v>
      </c>
      <c r="H5" s="63" t="s">
        <v>28</v>
      </c>
      <c r="I5" s="47" t="s">
        <v>42</v>
      </c>
      <c r="J5" s="47" t="s">
        <v>26</v>
      </c>
      <c r="K5" s="40" t="s">
        <v>29</v>
      </c>
      <c r="L5" s="40" t="s">
        <v>26</v>
      </c>
      <c r="M5" s="37">
        <v>0</v>
      </c>
      <c r="N5" s="47" t="s">
        <v>30</v>
      </c>
      <c r="O5" s="47" t="s">
        <v>38</v>
      </c>
      <c r="P5" s="61">
        <v>0</v>
      </c>
      <c r="Q5" s="62" t="s">
        <v>31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25" s="8" customFormat="1" ht="19.5" customHeight="1">
      <c r="A6" s="26" t="s">
        <v>1</v>
      </c>
      <c r="B6" s="74">
        <f>12-C6</f>
        <v>9</v>
      </c>
      <c r="C6" s="33">
        <v>3</v>
      </c>
      <c r="D6" s="52">
        <v>0.93</v>
      </c>
      <c r="E6" s="56"/>
      <c r="F6" s="52">
        <v>0.16</v>
      </c>
      <c r="G6" s="52">
        <v>0</v>
      </c>
      <c r="H6" s="64"/>
      <c r="I6" s="65">
        <v>0.36</v>
      </c>
      <c r="J6" s="48">
        <v>0.49409270922501697</v>
      </c>
      <c r="K6" s="41">
        <v>1.1532689588870926</v>
      </c>
      <c r="L6" s="44">
        <v>1.030622009569378</v>
      </c>
      <c r="M6" s="38">
        <v>0</v>
      </c>
      <c r="N6" s="58">
        <v>0.1</v>
      </c>
      <c r="O6" s="72">
        <v>0.8217579349804003</v>
      </c>
      <c r="P6" s="50">
        <v>0</v>
      </c>
      <c r="Q6" s="52">
        <v>0.23</v>
      </c>
      <c r="S6" s="9"/>
      <c r="Y6" s="35"/>
    </row>
    <row r="7" spans="1:25" s="8" customFormat="1" ht="19.5" customHeight="1">
      <c r="A7" s="26" t="s">
        <v>2</v>
      </c>
      <c r="B7" s="74">
        <f aca="true" t="shared" si="0" ref="B7:B22">12-C7</f>
        <v>11</v>
      </c>
      <c r="C7" s="33">
        <v>1</v>
      </c>
      <c r="D7" s="52" t="s">
        <v>31</v>
      </c>
      <c r="E7" s="57">
        <v>0</v>
      </c>
      <c r="F7" s="52"/>
      <c r="G7" s="52">
        <v>0.00010043342120634893</v>
      </c>
      <c r="H7" s="64">
        <v>0</v>
      </c>
      <c r="I7" s="66"/>
      <c r="J7" s="48">
        <v>0.47987400519233425</v>
      </c>
      <c r="K7" s="41">
        <v>1.0907895469831421</v>
      </c>
      <c r="L7" s="45">
        <v>0.899749373433584</v>
      </c>
      <c r="M7" s="38">
        <v>0</v>
      </c>
      <c r="N7" s="58">
        <v>0.26</v>
      </c>
      <c r="O7" s="72">
        <v>0.9843217521745666</v>
      </c>
      <c r="P7" s="50">
        <v>0</v>
      </c>
      <c r="Q7" s="52">
        <v>0</v>
      </c>
      <c r="S7" s="9"/>
      <c r="Y7" s="35"/>
    </row>
    <row r="8" spans="1:25" s="8" customFormat="1" ht="15.75">
      <c r="A8" s="26" t="s">
        <v>3</v>
      </c>
      <c r="B8" s="74">
        <f t="shared" si="0"/>
        <v>10</v>
      </c>
      <c r="C8" s="33">
        <v>2</v>
      </c>
      <c r="D8" s="52">
        <v>0.76</v>
      </c>
      <c r="E8" s="57">
        <v>0.12</v>
      </c>
      <c r="F8" s="52"/>
      <c r="G8" s="52">
        <v>0.0011129469647163128</v>
      </c>
      <c r="H8" s="67">
        <v>0.145</v>
      </c>
      <c r="I8" s="66"/>
      <c r="J8" s="48">
        <v>0.6755135891376473</v>
      </c>
      <c r="K8" s="42">
        <v>1.0101622525954488</v>
      </c>
      <c r="L8" s="44">
        <v>1.0476653696498055</v>
      </c>
      <c r="M8" s="38">
        <v>0</v>
      </c>
      <c r="N8" s="58">
        <v>0.27</v>
      </c>
      <c r="O8" s="72">
        <v>0.846704958541129</v>
      </c>
      <c r="P8" s="50">
        <v>0</v>
      </c>
      <c r="Q8" s="52">
        <v>0.19</v>
      </c>
      <c r="S8" s="9"/>
      <c r="Y8" s="35"/>
    </row>
    <row r="9" spans="1:25" s="8" customFormat="1" ht="19.5" customHeight="1">
      <c r="A9" s="26" t="s">
        <v>4</v>
      </c>
      <c r="B9" s="74">
        <f t="shared" si="0"/>
        <v>11</v>
      </c>
      <c r="C9" s="33">
        <v>1</v>
      </c>
      <c r="D9" s="52" t="s">
        <v>31</v>
      </c>
      <c r="E9" s="57"/>
      <c r="F9" s="52">
        <v>0.03</v>
      </c>
      <c r="G9" s="52">
        <v>9.814486355943985E-05</v>
      </c>
      <c r="H9" s="64"/>
      <c r="I9" s="64">
        <v>0</v>
      </c>
      <c r="J9" s="48">
        <v>0.571402882347764</v>
      </c>
      <c r="K9" s="41">
        <v>1.1607560459568813</v>
      </c>
      <c r="L9" s="45">
        <v>0.9953789279112755</v>
      </c>
      <c r="M9" s="38">
        <v>0</v>
      </c>
      <c r="N9" s="58">
        <v>0.21</v>
      </c>
      <c r="O9" s="72">
        <v>0.9000848333746818</v>
      </c>
      <c r="P9" s="50">
        <v>0</v>
      </c>
      <c r="Q9" s="52">
        <v>0.03</v>
      </c>
      <c r="S9" s="9"/>
      <c r="Y9" s="35"/>
    </row>
    <row r="10" spans="1:25" s="8" customFormat="1" ht="19.5" customHeight="1">
      <c r="A10" s="26" t="s">
        <v>5</v>
      </c>
      <c r="B10" s="74">
        <f t="shared" si="0"/>
        <v>11</v>
      </c>
      <c r="C10" s="33">
        <v>1</v>
      </c>
      <c r="D10" s="52" t="s">
        <v>31</v>
      </c>
      <c r="E10" s="57"/>
      <c r="F10" s="52">
        <v>0</v>
      </c>
      <c r="G10" s="52">
        <v>0</v>
      </c>
      <c r="H10" s="64"/>
      <c r="I10" s="66">
        <v>0</v>
      </c>
      <c r="J10" s="48">
        <v>0.5641689254364362</v>
      </c>
      <c r="K10" s="41">
        <v>1.107942004977716</v>
      </c>
      <c r="L10" s="45">
        <v>0.9935424354243542</v>
      </c>
      <c r="M10" s="38">
        <v>0</v>
      </c>
      <c r="N10" s="58">
        <v>0.17</v>
      </c>
      <c r="O10" s="72">
        <v>0.8403443856254227</v>
      </c>
      <c r="P10" s="50">
        <v>0</v>
      </c>
      <c r="Q10" s="52">
        <v>0</v>
      </c>
      <c r="S10" s="9"/>
      <c r="Y10" s="35"/>
    </row>
    <row r="11" spans="1:25" s="8" customFormat="1" ht="19.5" customHeight="1">
      <c r="A11" s="26" t="s">
        <v>6</v>
      </c>
      <c r="B11" s="74">
        <f t="shared" si="0"/>
        <v>10</v>
      </c>
      <c r="C11" s="33">
        <v>2</v>
      </c>
      <c r="D11" s="52" t="s">
        <v>31</v>
      </c>
      <c r="E11" s="57"/>
      <c r="F11" s="52">
        <v>0</v>
      </c>
      <c r="G11" s="52">
        <v>0</v>
      </c>
      <c r="H11" s="64"/>
      <c r="I11" s="66">
        <v>0</v>
      </c>
      <c r="J11" s="48">
        <v>0.5523930190162144</v>
      </c>
      <c r="K11" s="41">
        <v>1.094774836086086</v>
      </c>
      <c r="L11" s="44">
        <v>1.0218216318785578</v>
      </c>
      <c r="M11" s="38">
        <v>0</v>
      </c>
      <c r="N11" s="58">
        <v>0.27</v>
      </c>
      <c r="O11" s="72">
        <v>0.9534775029835868</v>
      </c>
      <c r="P11" s="50">
        <v>0</v>
      </c>
      <c r="Q11" s="52">
        <v>0</v>
      </c>
      <c r="S11" s="9"/>
      <c r="Y11" s="35"/>
    </row>
    <row r="12" spans="1:25" s="4" customFormat="1" ht="21" customHeight="1">
      <c r="A12" s="27" t="s">
        <v>7</v>
      </c>
      <c r="B12" s="75">
        <f t="shared" si="0"/>
        <v>9</v>
      </c>
      <c r="C12" s="33">
        <v>3</v>
      </c>
      <c r="D12" s="52">
        <v>0.78</v>
      </c>
      <c r="E12" s="57">
        <v>0.11</v>
      </c>
      <c r="F12" s="52"/>
      <c r="G12" s="52">
        <v>0</v>
      </c>
      <c r="H12" s="65">
        <v>0.23</v>
      </c>
      <c r="I12" s="68"/>
      <c r="J12" s="48">
        <v>0.5227018109202306</v>
      </c>
      <c r="K12" s="41">
        <v>1.3926929120532494</v>
      </c>
      <c r="L12" s="44">
        <v>1.1091658084449023</v>
      </c>
      <c r="M12" s="38">
        <v>0</v>
      </c>
      <c r="N12" s="58">
        <v>0.25</v>
      </c>
      <c r="O12" s="72">
        <v>0.864094935455019</v>
      </c>
      <c r="P12" s="50">
        <v>0</v>
      </c>
      <c r="Q12" s="52">
        <v>0.31</v>
      </c>
      <c r="S12" s="9"/>
      <c r="Y12" s="35"/>
    </row>
    <row r="13" spans="1:25" s="8" customFormat="1" ht="15.75">
      <c r="A13" s="26" t="s">
        <v>8</v>
      </c>
      <c r="B13" s="74">
        <f t="shared" si="0"/>
        <v>10</v>
      </c>
      <c r="C13" s="33">
        <v>2</v>
      </c>
      <c r="D13" s="52">
        <v>0.87</v>
      </c>
      <c r="E13" s="57"/>
      <c r="F13" s="52">
        <v>0.2</v>
      </c>
      <c r="G13" s="52">
        <v>0</v>
      </c>
      <c r="H13" s="64"/>
      <c r="I13" s="65">
        <v>0.36</v>
      </c>
      <c r="J13" s="48">
        <v>0.6047139985709786</v>
      </c>
      <c r="K13" s="41">
        <v>1.0756140268848626</v>
      </c>
      <c r="L13" s="45">
        <v>0.9862637362637363</v>
      </c>
      <c r="M13" s="38">
        <v>0</v>
      </c>
      <c r="N13" s="58">
        <v>0.33</v>
      </c>
      <c r="O13" s="72">
        <v>0.9476129771924054</v>
      </c>
      <c r="P13" s="50">
        <v>0</v>
      </c>
      <c r="Q13" s="52">
        <v>0.21</v>
      </c>
      <c r="S13" s="9"/>
      <c r="Y13" s="35"/>
    </row>
    <row r="14" spans="1:25" s="13" customFormat="1" ht="19.5" customHeight="1">
      <c r="A14" s="26" t="s">
        <v>9</v>
      </c>
      <c r="B14" s="74">
        <f t="shared" si="0"/>
        <v>11</v>
      </c>
      <c r="C14" s="33">
        <v>1</v>
      </c>
      <c r="D14" s="52">
        <v>0.38</v>
      </c>
      <c r="E14" s="57"/>
      <c r="F14" s="52">
        <v>0.09</v>
      </c>
      <c r="G14" s="52">
        <v>0</v>
      </c>
      <c r="H14" s="64"/>
      <c r="I14" s="64">
        <v>0</v>
      </c>
      <c r="J14" s="48">
        <v>0.6012654498566179</v>
      </c>
      <c r="K14" s="41">
        <v>1.121924158833976</v>
      </c>
      <c r="L14" s="45">
        <v>0.811605124340618</v>
      </c>
      <c r="M14" s="38">
        <v>0</v>
      </c>
      <c r="N14" s="58">
        <v>0.12</v>
      </c>
      <c r="O14" s="72">
        <v>0.9645288841650587</v>
      </c>
      <c r="P14" s="50">
        <v>0</v>
      </c>
      <c r="Q14" s="52">
        <v>0.13</v>
      </c>
      <c r="S14" s="14"/>
      <c r="Y14" s="35"/>
    </row>
    <row r="15" spans="1:25" s="4" customFormat="1" ht="15.75">
      <c r="A15" s="27" t="s">
        <v>10</v>
      </c>
      <c r="B15" s="75">
        <f t="shared" si="0"/>
        <v>11</v>
      </c>
      <c r="C15" s="33">
        <v>1</v>
      </c>
      <c r="D15" s="52" t="s">
        <v>31</v>
      </c>
      <c r="E15" s="57"/>
      <c r="F15" s="52">
        <v>0</v>
      </c>
      <c r="G15" s="52">
        <v>0</v>
      </c>
      <c r="H15" s="64"/>
      <c r="I15" s="64">
        <v>0</v>
      </c>
      <c r="J15" s="48">
        <v>0.649016764293354</v>
      </c>
      <c r="K15" s="41">
        <v>1.1315912878744803</v>
      </c>
      <c r="L15" s="45">
        <v>0.9590382902938558</v>
      </c>
      <c r="M15" s="38">
        <v>0</v>
      </c>
      <c r="N15" s="58">
        <v>0.04</v>
      </c>
      <c r="O15" s="60">
        <v>0.9881865875992444</v>
      </c>
      <c r="P15" s="50">
        <v>0</v>
      </c>
      <c r="Q15" s="52">
        <v>0</v>
      </c>
      <c r="S15" s="9"/>
      <c r="Y15" s="35"/>
    </row>
    <row r="16" spans="1:25" s="8" customFormat="1" ht="19.5" customHeight="1">
      <c r="A16" s="26" t="s">
        <v>11</v>
      </c>
      <c r="B16" s="74">
        <f t="shared" si="0"/>
        <v>10</v>
      </c>
      <c r="C16" s="33">
        <v>2</v>
      </c>
      <c r="D16" s="52">
        <v>0.63</v>
      </c>
      <c r="E16" s="57"/>
      <c r="F16" s="52">
        <v>0.21</v>
      </c>
      <c r="G16" s="52">
        <v>0</v>
      </c>
      <c r="H16" s="64"/>
      <c r="I16" s="65">
        <v>0.27</v>
      </c>
      <c r="J16" s="48">
        <v>0.7056215651029197</v>
      </c>
      <c r="K16" s="42">
        <v>1.2180720148060908</v>
      </c>
      <c r="L16" s="45">
        <v>0.9746606334841629</v>
      </c>
      <c r="M16" s="38">
        <v>0</v>
      </c>
      <c r="N16" s="58">
        <v>0.2</v>
      </c>
      <c r="O16" s="72">
        <v>0.9931353633070816</v>
      </c>
      <c r="P16" s="50">
        <v>0</v>
      </c>
      <c r="Q16" s="52">
        <v>0.25</v>
      </c>
      <c r="S16" s="9"/>
      <c r="Y16" s="35"/>
    </row>
    <row r="17" spans="1:25" s="13" customFormat="1" ht="15.75">
      <c r="A17" s="26" t="s">
        <v>12</v>
      </c>
      <c r="B17" s="74">
        <f t="shared" si="0"/>
        <v>10</v>
      </c>
      <c r="C17" s="33">
        <v>2</v>
      </c>
      <c r="D17" s="52">
        <v>0.44</v>
      </c>
      <c r="E17" s="57"/>
      <c r="F17" s="52">
        <v>0.11</v>
      </c>
      <c r="G17" s="52">
        <v>0</v>
      </c>
      <c r="H17" s="64"/>
      <c r="I17" s="65">
        <v>0.12</v>
      </c>
      <c r="J17" s="48">
        <v>0.6737412324207424</v>
      </c>
      <c r="K17" s="41">
        <v>1.120516604478103</v>
      </c>
      <c r="L17" s="45">
        <v>0.9935424354243542</v>
      </c>
      <c r="M17" s="38">
        <v>0</v>
      </c>
      <c r="N17" s="58">
        <v>0.12</v>
      </c>
      <c r="O17" s="72">
        <v>0.8566693801407018</v>
      </c>
      <c r="P17" s="50">
        <v>0</v>
      </c>
      <c r="Q17" s="52">
        <v>0.13</v>
      </c>
      <c r="S17" s="14"/>
      <c r="Y17" s="35"/>
    </row>
    <row r="18" spans="1:25" s="8" customFormat="1" ht="19.5" customHeight="1">
      <c r="A18" s="26" t="s">
        <v>13</v>
      </c>
      <c r="B18" s="74">
        <f t="shared" si="0"/>
        <v>9</v>
      </c>
      <c r="C18" s="33">
        <v>3</v>
      </c>
      <c r="D18" s="52">
        <v>0.64</v>
      </c>
      <c r="E18" s="57"/>
      <c r="F18" s="52">
        <v>0.16</v>
      </c>
      <c r="G18" s="52">
        <v>0</v>
      </c>
      <c r="H18" s="64"/>
      <c r="I18" s="65">
        <v>0.28</v>
      </c>
      <c r="J18" s="48">
        <v>0.5756529729721026</v>
      </c>
      <c r="K18" s="42">
        <v>1.0981158528925021</v>
      </c>
      <c r="L18" s="44">
        <v>1.0486854917234665</v>
      </c>
      <c r="M18" s="38">
        <v>0</v>
      </c>
      <c r="N18" s="58">
        <v>0.17</v>
      </c>
      <c r="O18" s="72">
        <v>0.9735021926661047</v>
      </c>
      <c r="P18" s="50">
        <v>0</v>
      </c>
      <c r="Q18" s="52">
        <v>0.21</v>
      </c>
      <c r="S18" s="9"/>
      <c r="Y18" s="35"/>
    </row>
    <row r="19" spans="1:25" s="13" customFormat="1" ht="19.5" customHeight="1">
      <c r="A19" s="26" t="s">
        <v>14</v>
      </c>
      <c r="B19" s="74">
        <f t="shared" si="0"/>
        <v>9</v>
      </c>
      <c r="C19" s="33">
        <v>3</v>
      </c>
      <c r="D19" s="52" t="s">
        <v>31</v>
      </c>
      <c r="E19" s="57"/>
      <c r="F19" s="52">
        <v>0.04</v>
      </c>
      <c r="G19" s="52">
        <v>0</v>
      </c>
      <c r="H19" s="64"/>
      <c r="I19" s="64" t="s">
        <v>35</v>
      </c>
      <c r="J19" s="48">
        <v>0.7013200789058822</v>
      </c>
      <c r="K19" s="41">
        <v>1.04532917108314</v>
      </c>
      <c r="L19" s="44">
        <v>1.0589970501474926</v>
      </c>
      <c r="M19" s="38">
        <v>0</v>
      </c>
      <c r="N19" s="58">
        <v>0.19</v>
      </c>
      <c r="O19" s="73">
        <v>0</v>
      </c>
      <c r="P19" s="50">
        <v>0</v>
      </c>
      <c r="Q19" s="52">
        <v>0.05</v>
      </c>
      <c r="S19" s="14"/>
      <c r="Y19" s="35"/>
    </row>
    <row r="20" spans="1:25" s="13" customFormat="1" ht="19.5" customHeight="1">
      <c r="A20" s="26" t="s">
        <v>17</v>
      </c>
      <c r="B20" s="74">
        <f t="shared" si="0"/>
        <v>12</v>
      </c>
      <c r="C20" s="33">
        <v>0</v>
      </c>
      <c r="D20" s="52" t="s">
        <v>31</v>
      </c>
      <c r="E20" s="57">
        <v>0</v>
      </c>
      <c r="F20" s="52"/>
      <c r="G20" s="52">
        <v>2.698704016684788E-07</v>
      </c>
      <c r="H20" s="64">
        <v>0.01</v>
      </c>
      <c r="I20" s="66"/>
      <c r="J20" s="48"/>
      <c r="K20" s="41">
        <v>1.0543668278242744</v>
      </c>
      <c r="L20" s="45">
        <v>0.9773139745916516</v>
      </c>
      <c r="M20" s="38">
        <v>0</v>
      </c>
      <c r="N20" s="59">
        <v>0</v>
      </c>
      <c r="O20" s="72">
        <v>0.9859158025026679</v>
      </c>
      <c r="P20" s="50">
        <v>0</v>
      </c>
      <c r="Q20" s="52">
        <v>0</v>
      </c>
      <c r="S20" s="14"/>
      <c r="Y20" s="35"/>
    </row>
    <row r="21" spans="1:25" s="4" customFormat="1" ht="15.75">
      <c r="A21" s="27" t="s">
        <v>15</v>
      </c>
      <c r="B21" s="75">
        <f t="shared" si="0"/>
        <v>8</v>
      </c>
      <c r="C21" s="33">
        <v>4</v>
      </c>
      <c r="D21" s="53">
        <v>1.001</v>
      </c>
      <c r="E21" s="52">
        <v>0.69</v>
      </c>
      <c r="F21" s="52"/>
      <c r="G21" s="52">
        <v>0.02</v>
      </c>
      <c r="H21" s="65">
        <v>0.25</v>
      </c>
      <c r="I21" s="69"/>
      <c r="J21" s="48">
        <v>0.7795687442937616</v>
      </c>
      <c r="K21" s="41">
        <v>1.0631800879148816</v>
      </c>
      <c r="L21" s="44">
        <v>1.0266920877025738</v>
      </c>
      <c r="M21" s="38">
        <v>0</v>
      </c>
      <c r="N21" s="58">
        <v>0.13</v>
      </c>
      <c r="O21" s="72">
        <v>0.9582057831427615</v>
      </c>
      <c r="P21" s="50">
        <v>0</v>
      </c>
      <c r="Q21" s="52">
        <v>3.45</v>
      </c>
      <c r="S21" s="10"/>
      <c r="Y21" s="35"/>
    </row>
    <row r="22" spans="1:25" s="8" customFormat="1" ht="19.5" customHeight="1">
      <c r="A22" s="26" t="s">
        <v>16</v>
      </c>
      <c r="B22" s="74">
        <f t="shared" si="0"/>
        <v>8</v>
      </c>
      <c r="C22" s="33">
        <v>4</v>
      </c>
      <c r="D22" s="54">
        <v>1.03</v>
      </c>
      <c r="E22" s="57">
        <v>0.9</v>
      </c>
      <c r="F22" s="52"/>
      <c r="G22" s="52">
        <v>0.03</v>
      </c>
      <c r="H22" s="70">
        <v>0.153</v>
      </c>
      <c r="I22" s="66"/>
      <c r="J22" s="48">
        <v>0.6687795654674132</v>
      </c>
      <c r="K22" s="41">
        <v>1.0437711537788494</v>
      </c>
      <c r="L22" s="44">
        <v>1.0198863636363638</v>
      </c>
      <c r="M22" s="38">
        <v>0</v>
      </c>
      <c r="N22" s="58">
        <v>0.29</v>
      </c>
      <c r="O22" s="72">
        <v>0.9885649981518376</v>
      </c>
      <c r="P22" s="50">
        <v>0</v>
      </c>
      <c r="Q22" s="52">
        <v>4.19</v>
      </c>
      <c r="S22" s="9"/>
      <c r="Y22" s="35"/>
    </row>
    <row r="23" spans="1:25" s="11" customFormat="1" ht="15.75">
      <c r="A23" s="28" t="s">
        <v>19</v>
      </c>
      <c r="B23" s="76"/>
      <c r="C23" s="34">
        <f>SUM(C6:C22)</f>
        <v>35</v>
      </c>
      <c r="D23" s="55">
        <v>2</v>
      </c>
      <c r="E23" s="55">
        <v>0</v>
      </c>
      <c r="F23" s="55">
        <v>0</v>
      </c>
      <c r="G23" s="55">
        <v>0</v>
      </c>
      <c r="H23" s="71">
        <v>3</v>
      </c>
      <c r="I23" s="71">
        <v>5</v>
      </c>
      <c r="J23" s="49">
        <v>0</v>
      </c>
      <c r="K23" s="43">
        <v>0</v>
      </c>
      <c r="L23" s="39">
        <v>8</v>
      </c>
      <c r="M23" s="39">
        <v>0</v>
      </c>
      <c r="N23" s="49">
        <v>16</v>
      </c>
      <c r="O23" s="49">
        <v>1</v>
      </c>
      <c r="P23" s="49">
        <v>0</v>
      </c>
      <c r="Q23" s="55" t="s">
        <v>36</v>
      </c>
      <c r="S23" s="12"/>
      <c r="Y23" s="36"/>
    </row>
    <row r="24" spans="1:19" s="3" customFormat="1" ht="6" customHeight="1">
      <c r="A24" s="21"/>
      <c r="B24" s="21"/>
      <c r="C24" s="21"/>
      <c r="D24" s="19"/>
      <c r="E24" s="19"/>
      <c r="F24" s="31"/>
      <c r="G24" s="19"/>
      <c r="H24" s="15"/>
      <c r="I24" s="15"/>
      <c r="J24" s="15"/>
      <c r="K24" s="15"/>
      <c r="L24" s="15"/>
      <c r="N24" s="15"/>
      <c r="O24" s="15"/>
      <c r="P24" s="15"/>
      <c r="Q24" s="15"/>
      <c r="S24" s="5"/>
    </row>
    <row r="25" spans="1:17" ht="20.25">
      <c r="A25" s="22"/>
      <c r="B25" s="22"/>
      <c r="C25" s="23"/>
      <c r="K25" s="16"/>
      <c r="N25" s="20"/>
      <c r="P25" s="20"/>
      <c r="Q25" s="20"/>
    </row>
    <row r="26" spans="1:3" ht="12.75">
      <c r="A26" s="22"/>
      <c r="B26" s="22"/>
      <c r="C26" s="22"/>
    </row>
  </sheetData>
  <sheetProtection/>
  <mergeCells count="2">
    <mergeCell ref="B2:H2"/>
    <mergeCell ref="B1:H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55" r:id="rId1"/>
  <colBreaks count="1" manualBreakCount="1">
    <brk id="10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соблюдения МО и республиканским бюджетом РМЭ требований Бюджетного кодекса Российской Федерации и качества управления бюджетами Республики Марий Эл от 26.07.2016 г. № 78 о/д (с изменениями от 18.12.2018 №166 о/д) по состоянию на 01.07.2019 г.</dc:title>
  <dc:subject/>
  <dc:creator>103_mtm</dc:creator>
  <cp:keywords/>
  <dc:description/>
  <cp:lastModifiedBy>MF-GreMV</cp:lastModifiedBy>
  <cp:lastPrinted>2019-07-19T12:17:54Z</cp:lastPrinted>
  <dcterms:created xsi:type="dcterms:W3CDTF">2009-03-02T06:39:24Z</dcterms:created>
  <dcterms:modified xsi:type="dcterms:W3CDTF">2019-08-01T05:58:58Z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XXJ7TYMEEKJ2-354-306</vt:lpwstr>
  </property>
  <property fmtid="{D5CDD505-2E9C-101B-9397-08002B2CF9AE}" pid="4" name="_dlc_DocIdItemGu">
    <vt:lpwstr>17cfc519-6651-4315-b58f-1c1682c0ee8b</vt:lpwstr>
  </property>
  <property fmtid="{D5CDD505-2E9C-101B-9397-08002B2CF9AE}" pid="5" name="_dlc_DocIdU">
    <vt:lpwstr>https://vip.gov.mari.ru/minfin/_layouts/DocIdRedir.aspx?ID=XXJ7TYMEEKJ2-354-306, XXJ7TYMEEKJ2-354-306</vt:lpwstr>
  </property>
  <property fmtid="{D5CDD505-2E9C-101B-9397-08002B2CF9AE}" pid="6" name="Пап">
    <vt:lpwstr>2019 год по месяцам</vt:lpwstr>
  </property>
  <property fmtid="{D5CDD505-2E9C-101B-9397-08002B2CF9AE}" pid="7" name="Описан">
    <vt:lpwstr/>
  </property>
</Properties>
</file>